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<sst xmlns="http://schemas.openxmlformats.org/spreadsheetml/2006/main" count="166" uniqueCount="155">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</sst>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98.41</v>
          </cell>
        </row>
        <row r="6">
          <cell r="B6" t="str">
            <v>GBP (イギリスポンド)</v>
          </cell>
          <cell r="C6">
            <v>155.85</v>
          </cell>
        </row>
        <row r="7">
          <cell r="B7" t="str">
            <v>CAD (カナダドル)</v>
          </cell>
          <cell r="C7">
            <v>96.38</v>
          </cell>
        </row>
        <row r="8">
          <cell r="B8" t="str">
            <v>CHF (スイスフラン)</v>
          </cell>
          <cell r="C8">
            <v>105.68</v>
          </cell>
        </row>
        <row r="9">
          <cell r="B9" t="str">
            <v>SEK (スウェーデン・クローネ)</v>
          </cell>
          <cell r="C9">
            <v>15.26</v>
          </cell>
        </row>
        <row r="10">
          <cell r="B10" t="str">
            <v>EUR (ユーロ)</v>
          </cell>
          <cell r="C10">
            <v>130.44</v>
          </cell>
        </row>
        <row r="11">
          <cell r="B11" t="str">
            <v>DKK (デンマーク・クローネ)</v>
          </cell>
          <cell r="C11">
            <v>17.59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17.239999999999998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27.49</v>
          </cell>
        </row>
        <row r="17">
          <cell r="B17" t="str">
            <v>THB (タイ・バーツ)</v>
          </cell>
          <cell r="C17">
            <v>3.27</v>
          </cell>
        </row>
        <row r="18">
          <cell r="B18" t="str">
            <v>AED (ＵＡＥ・ディルハム)</v>
          </cell>
          <cell r="C18">
            <v>27.25</v>
          </cell>
        </row>
        <row r="19">
          <cell r="B19" t="str">
            <v>AUD (オーストラリアドル)</v>
          </cell>
          <cell r="C19">
            <v>95.01</v>
          </cell>
        </row>
        <row r="20">
          <cell r="B20" t="str">
            <v>HKD (香港ドル)</v>
          </cell>
          <cell r="C20">
            <v>12.98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26.82</v>
          </cell>
        </row>
        <row r="23">
          <cell r="B23" t="str">
            <v>CNY (中国元)（*）</v>
          </cell>
          <cell r="C23">
            <v>16.21</v>
          </cell>
        </row>
        <row r="24">
          <cell r="B24" t="str">
            <v>KWD (クウェート・ディナール)</v>
          </cell>
          <cell r="C24">
            <v>350.39</v>
          </cell>
        </row>
        <row r="25">
          <cell r="B25" t="str">
            <v>KRW (韓国ウォン)（*）</v>
          </cell>
          <cell r="C25">
            <v>9</v>
          </cell>
        </row>
        <row r="26">
          <cell r="B26" t="str">
            <v>SGD (シンガポール・ドル)</v>
          </cell>
          <cell r="C26">
            <v>79.27</v>
          </cell>
        </row>
        <row r="27">
          <cell r="B27" t="str">
            <v>NZD (ニュージーランド・ドル)</v>
          </cell>
          <cell r="C27">
            <v>79.87</v>
          </cell>
        </row>
        <row r="28">
          <cell r="B28" t="str">
            <v>ZAR (南アフリカ・ランド)</v>
          </cell>
          <cell r="C28">
            <v>11.36</v>
          </cell>
        </row>
        <row r="29">
          <cell r="B29" t="str">
            <v>CZK (チェコ・コルナ)</v>
          </cell>
          <cell r="C29">
            <v>5.15</v>
          </cell>
        </row>
        <row r="30">
          <cell r="B30" t="str">
            <v>MXN (メキシコ・ペソ)</v>
          </cell>
          <cell r="C30">
            <v>8.61</v>
          </cell>
        </row>
        <row r="31">
          <cell r="B31" t="str">
            <v>TRY (トルコ・リラ)</v>
          </cell>
          <cell r="C31">
            <v>53.88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1.0537000000000001</v>
      </c>
      <c r="G6" s="18">
        <v>6.1351000000000004</v>
      </c>
      <c r="H6" s="18">
        <v>0.76230000000000009</v>
      </c>
      <c r="I6" s="18">
        <v>7.7621000000000002</v>
      </c>
      <c r="J6" s="18">
        <v>99.28</v>
      </c>
      <c r="K6" s="18">
        <v>0.64770000000000005</v>
      </c>
    </row>
    <row r="7" spans="1:18">
      <c r="A7" s="10">
        <v>1</v>
      </c>
      <c r="B7" s="16" t="s">
        <v>18</v>
      </c>
      <c r="C7" s="16" t="s">
        <v>10</v>
      </c>
      <c r="D7" s="19">
        <v>1.04308</v>
      </c>
      <c r="E7" s="19">
        <v>0.95850999999999997</v>
      </c>
      <c r="F7" s="17">
        <v>1</v>
      </c>
      <c r="G7" s="19">
        <v>5.9162600000000003</v>
      </c>
      <c r="H7" s="19">
        <v>0.73275000000000001</v>
      </c>
      <c r="I7" s="19">
        <v>7.4386799999999997</v>
      </c>
      <c r="J7" s="19">
        <v>95.53</v>
      </c>
      <c r="K7" s="19">
        <v>0.62444</v>
      </c>
    </row>
    <row r="8" spans="1:18">
      <c r="A8" s="10">
        <v>2</v>
      </c>
      <c r="B8" s="16" t="s">
        <v>19</v>
      </c>
      <c r="C8" s="16" t="s">
        <v>11</v>
      </c>
      <c r="D8" s="19">
        <v>6.1737000000000002</v>
      </c>
      <c r="E8" s="19">
        <v>0.16197742034760354</v>
      </c>
      <c r="F8" s="19">
        <v>0.1708992719691014</v>
      </c>
      <c r="G8" s="17">
        <v>1</v>
      </c>
      <c r="H8" s="19">
        <v>0.12383594214384783</v>
      </c>
      <c r="I8" s="19">
        <v>1.2569130216189039</v>
      </c>
      <c r="J8" s="19">
        <v>16.103318894024056</v>
      </c>
      <c r="K8" s="19">
        <v>0.10527978101805548</v>
      </c>
    </row>
    <row r="9" spans="1:18">
      <c r="A9" s="10">
        <v>3</v>
      </c>
      <c r="B9" s="16" t="s">
        <v>20</v>
      </c>
      <c r="C9" s="16" t="s">
        <v>12</v>
      </c>
      <c r="D9" s="19">
        <v>0.76528659983163694</v>
      </c>
      <c r="E9" s="19">
        <v>1.3067</v>
      </c>
      <c r="F9" s="19">
        <v>1.3647</v>
      </c>
      <c r="G9" s="19">
        <v>8.0070999999999994</v>
      </c>
      <c r="H9" s="17">
        <v>1</v>
      </c>
      <c r="I9" s="19">
        <v>10.141400000000001</v>
      </c>
      <c r="J9" s="19">
        <v>130.13</v>
      </c>
      <c r="K9" s="19">
        <v>0.85104999999999997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7.7721999999999998</v>
      </c>
      <c r="E10" s="19">
        <v>0.12866369882401379</v>
      </c>
      <c r="F10" s="19">
        <v>0.13536488959639606</v>
      </c>
      <c r="G10" s="19">
        <v>0.78505259852410114</v>
      </c>
      <c r="H10" s="19">
        <v>9.7873981376538827E-2</v>
      </c>
      <c r="I10" s="17">
        <v>1</v>
      </c>
      <c r="J10" s="19">
        <v>12.725884448969204</v>
      </c>
      <c r="K10" s="19">
        <v>8.3158700063200613E-2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98.41</v>
      </c>
      <c r="E11" s="39">
        <f>1/D11</f>
        <v>1.01615689462453E-2</v>
      </c>
      <c r="F11" s="39">
        <f>1/VLOOKUP("AUD (オーストラリアドル)",[1]Sheet1!$B$5:$C$33,2,0)</f>
        <v>1.0525207872855488E-2</v>
      </c>
      <c r="G11" s="39">
        <f>1/VLOOKUP("CNY (中国元)（*）",[1]Sheet1!$B$5:$C$33,2,0)</f>
        <v>6.1690314620604564E-2</v>
      </c>
      <c r="H11" s="39">
        <f>1/VLOOKUP("EUR (ユーロ)",[1]Sheet1!$B$5:$C$33,2,0)</f>
        <v>7.6663600122661765E-3</v>
      </c>
      <c r="I11" s="39">
        <f>1/VLOOKUP("HKD (香港ドル)",[1]Sheet1!$B$5:$C$33,2,0)</f>
        <v>7.7041602465331274E-2</v>
      </c>
      <c r="J11" s="40">
        <v>1</v>
      </c>
      <c r="K11" s="39">
        <f>1/VLOOKUP("GBP (イギリスポンド)",[1]Sheet1!$B$5:$C$33,2,0)</f>
        <v>6.416426050689766E-3</v>
      </c>
    </row>
    <row r="12" spans="1:18">
      <c r="A12" s="10">
        <v>6</v>
      </c>
      <c r="B12" s="16" t="s">
        <v>23</v>
      </c>
      <c r="C12" s="16" t="s">
        <v>15</v>
      </c>
      <c r="D12" s="19">
        <v>0.6496881496881497</v>
      </c>
      <c r="E12" s="19">
        <v>1.5391999999999999</v>
      </c>
      <c r="F12" s="19">
        <v>1.6155999999999999</v>
      </c>
      <c r="G12" s="19">
        <v>9.4315999999999995</v>
      </c>
      <c r="H12" s="19">
        <v>1.1761999999999999</v>
      </c>
      <c r="I12" s="19">
        <v>11.946</v>
      </c>
      <c r="J12" s="19">
        <v>152.8272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77.94</v>
      </c>
      <c r="E13" s="21">
        <v>1.2830382345393894E-2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</v>
      </c>
      <c r="E14" s="25">
        <v>0.96760000000000002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5.7048300000000003</v>
      </c>
      <c r="E15" s="25">
        <v>0.17529006122881838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57.77</v>
      </c>
      <c r="E16" s="25">
        <v>1.7310022503029251E-2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3.1320000000000001</v>
      </c>
      <c r="E18" s="25">
        <v>0.31928480204342274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1.25041</v>
      </c>
      <c r="E19" s="25">
        <v>0.79944999999999999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42.25</v>
      </c>
      <c r="E21" s="25">
        <v>2.3668639053254437E-2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3.2487900000000001</v>
      </c>
      <c r="E22" s="25">
        <v>0.30780690657136967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31.834</v>
      </c>
      <c r="E23" s="25">
        <v>3.141295470251932E-2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1.2487999999999999</v>
      </c>
      <c r="E24" s="25">
        <v>0.80076873798846904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1132.7</v>
      </c>
      <c r="E25" s="25">
        <v>8.8284629645978636E-4</v>
      </c>
      <c r="F25" s="37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6.6009799999999998</v>
      </c>
      <c r="E27" s="25">
        <v>0.1514926571509079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0.94674000000000003</v>
      </c>
      <c r="E28" s="25">
        <v>1.0562562055052074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30.72</v>
      </c>
      <c r="E30" s="25">
        <v>3.2552083333333336E-2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1.8819900000000001</v>
      </c>
      <c r="E31" s="25">
        <v>0.53135245139453446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1.2479</v>
      </c>
      <c r="E35" s="25">
        <v>0.80122000000000004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1.49675</v>
      </c>
      <c r="E36" s="25">
        <v>0.66811424753632875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1900.29</v>
      </c>
      <c r="E37" s="25">
        <v>5.2630000000000005E-4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6.9874000000000001</v>
      </c>
      <c r="E38" s="25">
        <v>0.14312000000000002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1159</v>
      </c>
      <c r="E39" s="25">
        <v>8.6429999999999992E-4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3.6624000000000003</v>
      </c>
      <c r="E40" s="25">
        <v>0.27319399999999999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0.28535000000000005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12.857000000000001</v>
      </c>
      <c r="E46" s="25">
        <v>7.7847E-2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5.82</v>
      </c>
      <c r="E47" s="25">
        <v>0.1718213058419244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0.38505000000000006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3.3870100000000001</v>
      </c>
      <c r="E50" s="25">
        <v>0.29524565915069634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B2F2789-169B-4431-90E2-CAEF5F84772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roe07Jun</dc:title>
  <dc:creator>chenev</dc:creator>
  <cp:lastModifiedBy>Linli</cp:lastModifiedBy>
  <dcterms:created xsi:type="dcterms:W3CDTF">2013-01-25T08:29:00Z</dcterms:created>
  <dcterms:modified xsi:type="dcterms:W3CDTF">2013-06-07T02:15:13Z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15300</vt:r8>
  </property>
</Properties>
</file>