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6 May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<sst xmlns="http://schemas.openxmlformats.org/spreadsheetml/2006/main" count="166" uniqueCount="155">
  <si>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</si>
  <si>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</si>
  <si>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</si>
  <si>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</si>
  <si>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</si>
  <si>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</si>
  <si>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</si>
  <si>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</si>
  <si>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</si>
  <si>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</si>
  <si>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</si>
  <si>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</si>
  <si>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</si>
  <si>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</si>
  <si>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</si>
  <si>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</si>
  <si>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</si>
  <si>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</si>
  <si>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</si>
  <si>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</si>
  <si>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</si>
  <si>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</si>
  <si>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</si>
  <si>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</si>
  <si>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</si>
  <si>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</si>
  <si>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</si>
  <si>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</si>
  <si>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</si>
  <si>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</si>
  <si>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</si>
  <si>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</si>
  <si>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</si>
  <si>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</si>
  <si>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</si>
  <si>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</si>
  <si>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</si>
  <si>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</si>
  <si>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</si>
  <si>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</si>
  <si>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</si>
  <si>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</si>
  <si>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</si>
  <si>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</si>
  <si>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</si>
  <si>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</si>
  <si>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</si>
  <si>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</si>
  <si>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</si>
  <si>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</si>
  <si>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</si>
  <si>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</si>
  <si>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</si>
  <si>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</si>
  <si>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</si>
  <si>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</si>
  <si>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</si>
  <si>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</si>
  <si>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</si>
  <si>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</si>
  <si>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</si>
  <si>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</si>
  <si>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</si>
  <si>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</si>
  <si>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</si>
  <si>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</si>
  <si>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</si>
  <si>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</si>
  <si>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</si>
  <si>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</si>
  <si>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</si>
  <si>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</si>
  <si>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</si>
  <si>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</si>
  <si>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</si>
  <si>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</si>
  <si>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</si>
  <si>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</si>
  <si>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</si>
  <si>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</si>
  <si>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</si>
  <si>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</si>
  <si>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</si>
  <si>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</si>
  <si>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</si>
  <si>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</si>
  <si>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</si>
  <si>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</si>
  <si>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</si>
  <si>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</si>
  <si>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</si>
  <si>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</si>
  <si>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</si>
  <si>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</si>
  <si>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</si>
  <si>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</si>
  <si>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</si>
  <si>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</si>
  <si>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</si>
  <si>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</si>
  <si>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</si>
  <si>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</si>
  <si>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</si>
  <si>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</si>
  <si>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</si>
  <si>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</si>
  <si>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</si>
  <si>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</si>
  <si>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</si>
  <si>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</si>
  <si>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</si>
  <si>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</si>
  <si>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</si>
  <si>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</si>
  <si>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</si>
  <si>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</si>
  <si>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</si>
  <si>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</si>
  <si>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</si>
  <si>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</si>
  <si>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</si>
  <si>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</si>
  <si>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</si>
  <si>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</si>
  <si>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</si>
  <si>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</si>
  <si>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</si>
  <si>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</si>
  <si>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</si>
  <si>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</si>
  <si>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</si>
  <si>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</si>
  <si>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</si>
  <si>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</si>
  <si>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</si>
  <si>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</si>
  <si>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</si>
  <si>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</si>
  <si>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</si>
  <si>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</si>
  <si>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</si>
  <si>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</si>
  <si>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</si>
  <si>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</si>
  <si>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</si>
  <si>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</si>
  <si>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</si>
  <si>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</si>
  <si>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</si>
  <si>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</si>
  <si>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</si>
  <si>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</si>
  <si>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</si>
  <si>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</si>
  <si>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16th May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</si>
</sst>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103.17</v>
          </cell>
        </row>
        <row r="6">
          <cell r="B6" t="str">
            <v>GBP (イギリスポンド)</v>
          </cell>
          <cell r="C6">
            <v>159.71</v>
          </cell>
        </row>
        <row r="7">
          <cell r="B7" t="str">
            <v>CAD (カナダドル)</v>
          </cell>
          <cell r="C7">
            <v>102.21</v>
          </cell>
        </row>
        <row r="8">
          <cell r="B8" t="str">
            <v>CHF (スイスフラン)</v>
          </cell>
          <cell r="C8">
            <v>106.72</v>
          </cell>
        </row>
        <row r="9">
          <cell r="B9" t="str">
            <v>SEK (スウェーデン・クローネ)</v>
          </cell>
          <cell r="C9">
            <v>15.71</v>
          </cell>
        </row>
        <row r="10">
          <cell r="B10" t="str">
            <v>EUR (ユーロ)</v>
          </cell>
          <cell r="C10">
            <v>133.06</v>
          </cell>
        </row>
        <row r="11">
          <cell r="B11" t="str">
            <v>DKK (デンマーク・クローネ)</v>
          </cell>
          <cell r="C11">
            <v>17.95</v>
          </cell>
        </row>
        <row r="12">
          <cell r="B12" t="str">
            <v>IDR(インドネシア・ルピア)（*）</v>
          </cell>
          <cell r="C12">
            <v>1.17</v>
          </cell>
        </row>
        <row r="13">
          <cell r="B13" t="str">
            <v>NOK (ノルウェー・クローネ)</v>
          </cell>
          <cell r="C13">
            <v>17.78</v>
          </cell>
        </row>
        <row r="14">
          <cell r="B14" t="str">
            <v>PKR (パキスタン・ルピー)</v>
          </cell>
          <cell r="C14">
            <v>1.19</v>
          </cell>
        </row>
        <row r="15">
          <cell r="B15" t="str">
            <v>PHP (フィリピン・ペソ)</v>
          </cell>
          <cell r="C15">
            <v>2.64</v>
          </cell>
        </row>
        <row r="16">
          <cell r="B16" t="str">
            <v>QAR (カタール・リアル)</v>
          </cell>
          <cell r="C16">
            <v>28.8</v>
          </cell>
        </row>
        <row r="17">
          <cell r="B17" t="str">
            <v>THB (タイ・バーツ)</v>
          </cell>
          <cell r="C17">
            <v>3.52</v>
          </cell>
        </row>
        <row r="18">
          <cell r="B18" t="str">
            <v>AED (ＵＡＥ・ディルハム)</v>
          </cell>
          <cell r="C18">
            <v>28.55</v>
          </cell>
        </row>
        <row r="19">
          <cell r="B19" t="str">
            <v>AUD (オーストラリアドル)</v>
          </cell>
          <cell r="C19">
            <v>103.24</v>
          </cell>
        </row>
        <row r="20">
          <cell r="B20" t="str">
            <v>HKD (香港ドル)</v>
          </cell>
          <cell r="C20">
            <v>13.59</v>
          </cell>
        </row>
        <row r="21">
          <cell r="B21" t="str">
            <v>INR (インド・ルピー)</v>
          </cell>
          <cell r="C21">
            <v>2.0299999999999998</v>
          </cell>
        </row>
        <row r="22">
          <cell r="B22" t="str">
            <v>SAR (サウジアラビア・リアル)</v>
          </cell>
          <cell r="C22">
            <v>28.09</v>
          </cell>
        </row>
        <row r="23">
          <cell r="B23" t="str">
            <v>CNY (中国元)（*）</v>
          </cell>
          <cell r="C23">
            <v>16.940000000000001</v>
          </cell>
        </row>
        <row r="24">
          <cell r="B24" t="str">
            <v>KWD (クウェート・ディナール)</v>
          </cell>
          <cell r="C24">
            <v>366.11</v>
          </cell>
        </row>
        <row r="25">
          <cell r="B25" t="str">
            <v>KRW (韓国ウォン)（*）</v>
          </cell>
          <cell r="C25">
            <v>9.39</v>
          </cell>
        </row>
        <row r="26">
          <cell r="B26" t="str">
            <v>SGD (シンガポール・ドル)</v>
          </cell>
          <cell r="C26">
            <v>82.93</v>
          </cell>
        </row>
        <row r="27">
          <cell r="B27" t="str">
            <v>NZD (ニュージーランド・ドル)</v>
          </cell>
          <cell r="C27">
            <v>86.46</v>
          </cell>
        </row>
        <row r="28">
          <cell r="B28" t="str">
            <v>ZAR (南アフリカ・ランド)</v>
          </cell>
          <cell r="C28">
            <v>12.56</v>
          </cell>
        </row>
        <row r="29">
          <cell r="B29" t="str">
            <v>CZK (チェコ・コルナ)</v>
          </cell>
          <cell r="C29">
            <v>5.18</v>
          </cell>
        </row>
        <row r="30">
          <cell r="B30" t="str">
            <v>MXN (メキシコ・ペソ)</v>
          </cell>
          <cell r="C30">
            <v>9.39</v>
          </cell>
        </row>
        <row r="31">
          <cell r="B31" t="str">
            <v>TRY (トルコ・リラ)</v>
          </cell>
          <cell r="C31">
            <v>58.65</v>
          </cell>
        </row>
        <row r="32">
          <cell r="B32" t="str">
            <v>RUB (ロシア・ルーブル)</v>
          </cell>
          <cell r="C32">
            <v>3.5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21" sqref="G2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1.0125999999999999</v>
      </c>
      <c r="G6" s="18">
        <v>6.1459000000000001</v>
      </c>
      <c r="H6" s="18">
        <v>0.77500000000000002</v>
      </c>
      <c r="I6" s="18">
        <v>7.7616000000000005</v>
      </c>
      <c r="J6" s="18">
        <v>102.41</v>
      </c>
      <c r="K6" s="18">
        <v>0.65650000000000008</v>
      </c>
    </row>
    <row r="7" spans="1:18">
      <c r="A7" s="10">
        <v>1</v>
      </c>
      <c r="B7" s="16" t="s">
        <v>18</v>
      </c>
      <c r="C7" s="16" t="s">
        <v>10</v>
      </c>
      <c r="D7" s="19">
        <v>1.00579</v>
      </c>
      <c r="E7" s="19">
        <v>0.99407000000000001</v>
      </c>
      <c r="F7" s="17">
        <v>1</v>
      </c>
      <c r="G7" s="19">
        <v>6.1588700000000003</v>
      </c>
      <c r="H7" s="19">
        <v>0.76573000000000002</v>
      </c>
      <c r="I7" s="19">
        <v>7.71523</v>
      </c>
      <c r="J7" s="19">
        <v>101.16</v>
      </c>
      <c r="K7" s="19">
        <v>0.65037999999999996</v>
      </c>
    </row>
    <row r="8" spans="1:18">
      <c r="A8" s="10">
        <v>2</v>
      </c>
      <c r="B8" s="16" t="s">
        <v>19</v>
      </c>
      <c r="C8" s="16" t="s">
        <v>11</v>
      </c>
      <c r="D8" s="19">
        <v>6.2069999999999999</v>
      </c>
      <c r="E8" s="19">
        <v>0.16110842597067826</v>
      </c>
      <c r="F8" s="19">
        <v>0.16287175478028601</v>
      </c>
      <c r="G8" s="17">
        <v>1</v>
      </c>
      <c r="H8" s="19">
        <v>0.12450974288738095</v>
      </c>
      <c r="I8" s="19">
        <v>1.2504689258471928</v>
      </c>
      <c r="J8" s="19">
        <v>16.49294102124291</v>
      </c>
      <c r="K8" s="19">
        <v>0.1057484877966245</v>
      </c>
    </row>
    <row r="9" spans="1:18">
      <c r="A9" s="10">
        <v>3</v>
      </c>
      <c r="B9" s="16" t="s">
        <v>20</v>
      </c>
      <c r="C9" s="16" t="s">
        <v>12</v>
      </c>
      <c r="D9" s="19">
        <v>0.77059412807274408</v>
      </c>
      <c r="E9" s="19">
        <v>1.2977000000000001</v>
      </c>
      <c r="F9" s="19">
        <v>1.3080000000000001</v>
      </c>
      <c r="G9" s="19">
        <v>7.9714999999999998</v>
      </c>
      <c r="H9" s="17">
        <v>1</v>
      </c>
      <c r="I9" s="19">
        <v>10.0726</v>
      </c>
      <c r="J9" s="19">
        <v>131.88</v>
      </c>
      <c r="K9" s="19">
        <v>0.84814999999999996</v>
      </c>
    </row>
    <row r="10" spans="1:18">
      <c r="A10" s="10">
        <v>4</v>
      </c>
      <c r="B10" s="16" t="s">
        <v>21</v>
      </c>
      <c r="C10" s="16" t="s">
        <v>13</v>
      </c>
      <c r="D10" s="19">
        <v>7.7718999999999996</v>
      </c>
      <c r="E10" s="19">
        <v>0.12866866531993465</v>
      </c>
      <c r="F10" s="19">
        <v>0.13013310013481788</v>
      </c>
      <c r="G10" s="19">
        <v>0.78641082101289705</v>
      </c>
      <c r="H10" s="19">
        <v>9.958850031669142E-2</v>
      </c>
      <c r="I10" s="17">
        <v>1</v>
      </c>
      <c r="J10" s="19">
        <v>13.149243918474687</v>
      </c>
      <c r="K10" s="19">
        <v>8.4301394345062466E-2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103.17</v>
      </c>
      <c r="E11" s="42">
        <f>1/D11</f>
        <v>9.6927401376369106E-3</v>
      </c>
      <c r="F11" s="42">
        <f>1/VLOOKUP("AUD (オーストラリアドル)",[1]Sheet1!$B$5:$C$33,2,0)</f>
        <v>9.6861681518791171E-3</v>
      </c>
      <c r="G11" s="42">
        <f>1/VLOOKUP("CNY (中国元)（*）",[1]Sheet1!$B$5:$C$33,2,0)</f>
        <v>5.9031877213695391E-2</v>
      </c>
      <c r="H11" s="42">
        <f>1/VLOOKUP("EUR (ユーロ)",[1]Sheet1!$B$5:$C$33,2,0)</f>
        <v>7.5154065834961668E-3</v>
      </c>
      <c r="I11" s="42">
        <f>1/VLOOKUP("HKD (香港ドル)",[1]Sheet1!$B$5:$C$33,2,0)</f>
        <v>7.358351729212656E-2</v>
      </c>
      <c r="J11" s="43">
        <v>1</v>
      </c>
      <c r="K11" s="42">
        <f>1/VLOOKUP("GBP (イギリスポンド)",[1]Sheet1!$B$5:$C$33,2,0)</f>
        <v>6.2613486945087967E-3</v>
      </c>
    </row>
    <row r="12" spans="1:18">
      <c r="A12" s="10">
        <v>6</v>
      </c>
      <c r="B12" s="16" t="s">
        <v>23</v>
      </c>
      <c r="C12" s="16" t="s">
        <v>15</v>
      </c>
      <c r="D12" s="19">
        <v>0.65543684865963159</v>
      </c>
      <c r="E12" s="19">
        <v>1.5257000000000001</v>
      </c>
      <c r="F12" s="19">
        <v>1.5383</v>
      </c>
      <c r="G12" s="19">
        <v>9.3718000000000004</v>
      </c>
      <c r="H12" s="19">
        <v>1.1755</v>
      </c>
      <c r="I12" s="19">
        <v>11.841900000000001</v>
      </c>
      <c r="J12" s="19">
        <v>155.6824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78.39</v>
      </c>
      <c r="E13" s="21">
        <v>1.2756729174639622E-2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1.0194000000000001</v>
      </c>
      <c r="E14" s="25">
        <v>0.98150000000000004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5.7433199999999998</v>
      </c>
      <c r="E15" s="25">
        <v>0.17411532005878133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55.57</v>
      </c>
      <c r="E16" s="25">
        <v>1.7995321216483715E-2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3.0379999999999998</v>
      </c>
      <c r="E18" s="25">
        <v>0.32916392363396973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1.21214</v>
      </c>
      <c r="E19" s="25">
        <v>0.82472999999999996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</v>
      </c>
      <c r="E20" s="25">
        <v>1.0121457489878543E-2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41.35</v>
      </c>
      <c r="E21" s="25">
        <v>2.4183796856106408E-2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3.21068</v>
      </c>
      <c r="E22" s="25">
        <v>0.31146050057931651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31.277000000000001</v>
      </c>
      <c r="E23" s="25">
        <v>3.1972375867250692E-2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1.2388999999999999</v>
      </c>
      <c r="E24" s="25">
        <v>0.8071676487206394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1120.2</v>
      </c>
      <c r="E25" s="25">
        <v>8.9269773254775934E-4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128.02000000000001</v>
      </c>
      <c r="E26" s="25">
        <v>7.8112794875800648E-3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6.6527700000000003</v>
      </c>
      <c r="E27" s="25">
        <v>0.15031332813249218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0.95677000000000001</v>
      </c>
      <c r="E28" s="25">
        <v>1.0451832728869006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30.071999999999999</v>
      </c>
      <c r="E29" s="25">
        <v>3.3253524873636607E-2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29.89</v>
      </c>
      <c r="E30" s="25">
        <v>3.3456005352960859E-2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1.8113600000000001</v>
      </c>
      <c r="E31" s="25">
        <v>0.55207137178694454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1.2448000000000001</v>
      </c>
      <c r="E35" s="25">
        <v>0.80308000000000002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1.5071300000000001</v>
      </c>
      <c r="E36" s="25">
        <v>0.66351276930324521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1839.64</v>
      </c>
      <c r="E37" s="25">
        <v>5.4370000000000004E-4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6.9645000000000001</v>
      </c>
      <c r="E38" s="25">
        <v>0.14359000000000002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1159</v>
      </c>
      <c r="E39" s="25">
        <v>8.6429999999999992E-4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3.6525000000000003</v>
      </c>
      <c r="E40" s="25">
        <v>0.27455199999999996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1.4144269999999999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0.28638000000000002</v>
      </c>
      <c r="E42" s="25">
        <v>3.4967000000000001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0.54100000000000004</v>
      </c>
      <c r="E43" s="25">
        <v>1.8484288354898335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8.0020000000000007</v>
      </c>
      <c r="E45" s="25">
        <v>0.125219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12.1698</v>
      </c>
      <c r="E46" s="25">
        <v>8.2197999999999993E-2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5.81067</v>
      </c>
      <c r="E47" s="25">
        <v>0.17209719361106379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2.5975400000000004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3.6407000000000003</v>
      </c>
      <c r="E49" s="25">
        <v>0.27467999999999998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3.3378299999999999</v>
      </c>
      <c r="E50" s="25">
        <v>0.29959584520481869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0.26667399999999997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8.1550000000000011</v>
      </c>
      <c r="E52" s="25">
        <v>0.12275999999999999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4.6619999999999995E-3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EEA4FECE-07AD-4599-9295-24B6409426E1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 May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2013-05-16T02:15:41Z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12900</vt:r8>
  </property>
</Properties>
</file>