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27 Aug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<sst xmlns="http://schemas.openxmlformats.org/spreadsheetml/2006/main" count="166" uniqueCount="155">
  <si>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</si>
  <si>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</si>
  <si>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</si>
  <si>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</si>
  <si>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</si>
  <si>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</si>
  <si>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</si>
  <si>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</si>
  <si>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</si>
  <si>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</si>
  <si>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</si>
  <si>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</si>
  <si>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</si>
  <si>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</si>
  <si>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</si>
  <si>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</si>
  <si>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</si>
  <si>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</si>
  <si>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</si>
  <si>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</si>
  <si>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</si>
  <si>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</si>
  <si>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</si>
  <si>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</si>
  <si>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</si>
  <si>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</si>
  <si>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</si>
  <si>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</si>
  <si>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</si>
  <si>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</si>
  <si>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</si>
  <si>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</si>
  <si>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</si>
  <si>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</si>
  <si>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</si>
  <si>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</si>
  <si>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</si>
  <si>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</si>
  <si>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</si>
  <si>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</si>
  <si>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</si>
  <si>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</si>
  <si>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</si>
  <si>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</si>
  <si>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</si>
  <si>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</si>
  <si>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</si>
  <si>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</si>
  <si>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</si>
  <si>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</si>
  <si>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</si>
  <si>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</si>
  <si>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</si>
  <si>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</si>
  <si>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</si>
  <si>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</si>
  <si>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</si>
  <si>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</si>
  <si>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</si>
  <si>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</si>
  <si>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</si>
  <si>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</si>
  <si>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</si>
  <si>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</si>
  <si>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</si>
  <si>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</si>
  <si>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</si>
  <si>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</si>
  <si>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</si>
  <si>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</si>
  <si>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</si>
  <si>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</si>
  <si>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</si>
  <si>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</si>
  <si>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</si>
  <si>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</si>
  <si>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</si>
  <si>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</si>
  <si>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</si>
  <si>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</si>
  <si>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</si>
  <si>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</si>
  <si>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</si>
  <si>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</si>
  <si>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</si>
  <si>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</si>
  <si>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</si>
  <si>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</si>
  <si>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</si>
  <si>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</si>
  <si>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</si>
  <si>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</si>
  <si>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</si>
  <si>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</si>
  <si>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</si>
  <si>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</si>
  <si>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</si>
  <si>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</si>
  <si>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</si>
  <si>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</si>
  <si>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</si>
  <si>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</si>
  <si>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</si>
  <si>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</si>
  <si>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</si>
  <si>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</si>
  <si>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</si>
  <si>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</si>
  <si>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</si>
  <si>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</si>
  <si>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</si>
  <si>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</si>
  <si>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</si>
  <si>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</si>
  <si>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</si>
  <si>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</si>
  <si>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</si>
  <si>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</si>
  <si>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</si>
  <si>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</si>
  <si>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</si>
  <si>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</si>
  <si>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</si>
  <si>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</si>
  <si>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</si>
  <si>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</si>
  <si>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</si>
  <si>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</si>
  <si>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</si>
  <si>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</si>
  <si>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</si>
  <si>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</si>
  <si>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</si>
  <si>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</si>
  <si>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</si>
  <si>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</si>
  <si>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</si>
  <si>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</si>
  <si>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</si>
  <si>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</si>
  <si>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</si>
  <si>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</si>
  <si>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</si>
  <si>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</si>
  <si>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</si>
  <si>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</si>
  <si>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</si>
  <si>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</si>
  <si>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</si>
  <si>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</si>
  <si>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</si>
  <si>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</si>
  <si>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</si>
  <si>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</si>
  <si>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27th Aug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</si>
</sst>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99.14</v>
          </cell>
        </row>
        <row r="6">
          <cell r="B6" t="str">
            <v>GBP (イギリスポンド)</v>
          </cell>
          <cell r="C6">
            <v>156.91999999999999</v>
          </cell>
        </row>
        <row r="7">
          <cell r="B7" t="str">
            <v>CAD (カナダドル)</v>
          </cell>
          <cell r="C7">
            <v>94.94</v>
          </cell>
        </row>
        <row r="8">
          <cell r="B8" t="str">
            <v>CHF (スイスフラン)</v>
          </cell>
          <cell r="C8">
            <v>107.47</v>
          </cell>
        </row>
        <row r="9">
          <cell r="B9" t="str">
            <v>SEK (スウェーデン・クローネ)</v>
          </cell>
          <cell r="C9">
            <v>15.46</v>
          </cell>
        </row>
        <row r="10">
          <cell r="B10" t="str">
            <v>EUR (ユーロ)</v>
          </cell>
          <cell r="C10">
            <v>132.80000000000001</v>
          </cell>
        </row>
        <row r="11">
          <cell r="B11" t="str">
            <v>DKK (デンマーク・クローネ)</v>
          </cell>
          <cell r="C11">
            <v>17.899999999999999</v>
          </cell>
        </row>
        <row r="12">
          <cell r="B12" t="str">
            <v>IDR(インドネシア・ルピア)（*）</v>
          </cell>
          <cell r="C12">
            <v>1.03</v>
          </cell>
        </row>
        <row r="13">
          <cell r="B13" t="str">
            <v>NOK (ノルウェー・クローネ)</v>
          </cell>
          <cell r="C13">
            <v>16.57</v>
          </cell>
        </row>
        <row r="14">
          <cell r="B14" t="str">
            <v>PKR (パキスタン・ルピー)</v>
          </cell>
          <cell r="C14">
            <v>1.1000000000000001</v>
          </cell>
        </row>
        <row r="15">
          <cell r="B15" t="str">
            <v>PHP (フィリピン・ペソ)</v>
          </cell>
          <cell r="C15">
            <v>2.38</v>
          </cell>
        </row>
        <row r="16">
          <cell r="B16" t="str">
            <v>QAR (カタール・リアル)</v>
          </cell>
          <cell r="C16">
            <v>27.69</v>
          </cell>
        </row>
        <row r="17">
          <cell r="B17" t="str">
            <v>THB (タイ・バーツ)</v>
          </cell>
          <cell r="C17">
            <v>3.14</v>
          </cell>
        </row>
        <row r="18">
          <cell r="B18" t="str">
            <v>AED (ＵＡＥ・ディルハム)</v>
          </cell>
          <cell r="C18">
            <v>27.45</v>
          </cell>
        </row>
        <row r="19">
          <cell r="B19" t="str">
            <v>AUD (オーストラリアドル)</v>
          </cell>
          <cell r="C19">
            <v>90.16</v>
          </cell>
        </row>
        <row r="20">
          <cell r="B20" t="str">
            <v>HKD (香港ドル)</v>
          </cell>
          <cell r="C20">
            <v>13.08</v>
          </cell>
        </row>
        <row r="21">
          <cell r="B21" t="str">
            <v>INR (インド・ルピー)</v>
          </cell>
          <cell r="C21">
            <v>1.69</v>
          </cell>
        </row>
        <row r="22">
          <cell r="B22" t="str">
            <v>SAR (サウジアラビア・リアル)</v>
          </cell>
          <cell r="C22">
            <v>27.01</v>
          </cell>
        </row>
        <row r="23">
          <cell r="B23" t="str">
            <v>CNY (中国元)（*）</v>
          </cell>
          <cell r="C23">
            <v>16.36</v>
          </cell>
        </row>
        <row r="24">
          <cell r="B24" t="str">
            <v>KWD (クウェート・ディナール)</v>
          </cell>
          <cell r="C24">
            <v>353.81</v>
          </cell>
        </row>
        <row r="25">
          <cell r="B25" t="str">
            <v>KRW (韓国ウォン)（*）</v>
          </cell>
          <cell r="C25">
            <v>9.01</v>
          </cell>
        </row>
        <row r="26">
          <cell r="B26" t="str">
            <v>SGD (シンガポール・ドル)</v>
          </cell>
          <cell r="C26">
            <v>77.319999999999993</v>
          </cell>
        </row>
        <row r="27">
          <cell r="B27" t="str">
            <v>NZD (ニュージーランド・ドル)</v>
          </cell>
          <cell r="C27">
            <v>78.760000000000005</v>
          </cell>
        </row>
        <row r="28">
          <cell r="B28" t="str">
            <v>ZAR (南アフリカ・ランド)</v>
          </cell>
          <cell r="C28">
            <v>10.99</v>
          </cell>
        </row>
        <row r="29">
          <cell r="B29" t="str">
            <v>CZK (チェコ・コルナ)</v>
          </cell>
          <cell r="C29">
            <v>5.24</v>
          </cell>
        </row>
        <row r="30">
          <cell r="B30" t="str">
            <v>MXN (メキシコ・ペソ)</v>
          </cell>
          <cell r="C30">
            <v>8.44</v>
          </cell>
        </row>
        <row r="31">
          <cell r="B31" t="str">
            <v>TRY (トルコ・リラ)</v>
          </cell>
          <cell r="C31">
            <v>51.58</v>
          </cell>
        </row>
        <row r="32">
          <cell r="B32" t="str">
            <v>RUB (ロシア・ルーブル)</v>
          </cell>
          <cell r="C32">
            <v>3.21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1.1080000000000001</v>
      </c>
      <c r="G6" s="18">
        <v>6.1208</v>
      </c>
      <c r="H6" s="18">
        <v>0.74820000000000009</v>
      </c>
      <c r="I6" s="18">
        <v>7.7559000000000005</v>
      </c>
      <c r="J6" s="18">
        <v>98.53</v>
      </c>
      <c r="K6" s="18">
        <v>0.64249999999999996</v>
      </c>
    </row>
    <row r="7" spans="1:18">
      <c r="A7" s="10">
        <v>1</v>
      </c>
      <c r="B7" s="16" t="s">
        <v>18</v>
      </c>
      <c r="C7" s="16" t="s">
        <v>10</v>
      </c>
      <c r="D7" s="19">
        <v>1.1067</v>
      </c>
      <c r="E7" s="19">
        <v>0.90159</v>
      </c>
      <c r="F7" s="17">
        <v>1</v>
      </c>
      <c r="G7" s="19">
        <v>5.5468599999999997</v>
      </c>
      <c r="H7" s="19">
        <v>0.67408999999999997</v>
      </c>
      <c r="I7" s="19">
        <v>6.9912400000000003</v>
      </c>
      <c r="J7" s="19">
        <v>88.98</v>
      </c>
      <c r="K7" s="19">
        <v>0.57896000000000003</v>
      </c>
    </row>
    <row r="8" spans="1:18">
      <c r="A8" s="10">
        <v>2</v>
      </c>
      <c r="B8" s="16" t="s">
        <v>19</v>
      </c>
      <c r="C8" s="16" t="s">
        <v>11</v>
      </c>
      <c r="D8" s="19">
        <v>6.1680000000000001</v>
      </c>
      <c r="E8" s="19">
        <v>0.16212710765239949</v>
      </c>
      <c r="F8" s="19">
        <v>0.17994349774170912</v>
      </c>
      <c r="G8" s="17">
        <v>1</v>
      </c>
      <c r="H8" s="19">
        <v>0.12109469605231292</v>
      </c>
      <c r="I8" s="19">
        <v>1.257387149503332</v>
      </c>
      <c r="J8" s="19">
        <v>16.040035929680485</v>
      </c>
      <c r="K8" s="19">
        <v>0.10405394156330641</v>
      </c>
    </row>
    <row r="9" spans="1:18">
      <c r="A9" s="10">
        <v>3</v>
      </c>
      <c r="B9" s="16" t="s">
        <v>20</v>
      </c>
      <c r="C9" s="16" t="s">
        <v>12</v>
      </c>
      <c r="D9" s="19">
        <v>0.74878322725570956</v>
      </c>
      <c r="E9" s="19">
        <v>1.3354999999999999</v>
      </c>
      <c r="F9" s="19">
        <v>1.4879</v>
      </c>
      <c r="G9" s="19">
        <v>8.1759000000000004</v>
      </c>
      <c r="H9" s="17">
        <v>1</v>
      </c>
      <c r="I9" s="19">
        <v>10.357900000000001</v>
      </c>
      <c r="J9" s="19">
        <v>132.35</v>
      </c>
      <c r="K9" s="19">
        <v>0.85909999999999997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7.7656000000000001</v>
      </c>
      <c r="E10" s="19">
        <v>0.1287730503760173</v>
      </c>
      <c r="F10" s="19">
        <v>0.14261388431732161</v>
      </c>
      <c r="G10" s="19">
        <v>0.78369905956112851</v>
      </c>
      <c r="H10" s="19">
        <v>9.6138870675913951E-2</v>
      </c>
      <c r="I10" s="17">
        <v>1</v>
      </c>
      <c r="J10" s="19">
        <v>12.671059300557525</v>
      </c>
      <c r="K10" s="19">
        <v>8.2554568569824655E-2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99.14</v>
      </c>
      <c r="E11" s="43">
        <f>1/D11</f>
        <v>1.0086746015735323E-2</v>
      </c>
      <c r="F11" s="43">
        <f>1/VLOOKUP("AUD (オーストラリアドル)",[1]Sheet1!$B$5:$C$33,2,0)</f>
        <v>1.1091393078970719E-2</v>
      </c>
      <c r="G11" s="43">
        <f>1/VLOOKUP("CNY (中国元)（*）",[1]Sheet1!$B$5:$C$33,2,0)</f>
        <v>6.1124694376528121E-2</v>
      </c>
      <c r="H11" s="43">
        <f>1/VLOOKUP("EUR (ユーロ)",[1]Sheet1!$B$5:$C$33,2,0)</f>
        <v>7.5301204819277099E-3</v>
      </c>
      <c r="I11" s="43">
        <f>1/VLOOKUP("HKD (香港ドル)",[1]Sheet1!$B$5:$C$33,2,0)</f>
        <v>7.64525993883792E-2</v>
      </c>
      <c r="J11" s="44">
        <v>1</v>
      </c>
      <c r="K11" s="43">
        <f>1/VLOOKUP("GBP (イギリスポンド)",[1]Sheet1!$B$5:$C$33,2,0)</f>
        <v>6.372673973999491E-3</v>
      </c>
    </row>
    <row r="12" spans="1:18">
      <c r="A12" s="10">
        <v>6</v>
      </c>
      <c r="B12" s="16" t="s">
        <v>23</v>
      </c>
      <c r="C12" s="16" t="s">
        <v>15</v>
      </c>
      <c r="D12" s="19">
        <v>0.64213703204263795</v>
      </c>
      <c r="E12" s="19">
        <v>1.5572999999999999</v>
      </c>
      <c r="F12" s="19">
        <v>1.7259</v>
      </c>
      <c r="G12" s="19">
        <v>9.5315999999999992</v>
      </c>
      <c r="H12" s="19">
        <v>1.1669</v>
      </c>
      <c r="I12" s="19">
        <v>12.0776</v>
      </c>
      <c r="J12" s="19">
        <v>153.56540000000001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78.040000000000006</v>
      </c>
      <c r="E13" s="21">
        <v>1.2813941568426447E-2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1.0518000000000001</v>
      </c>
      <c r="E14" s="25">
        <v>0.95130000000000003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5.5850200000000001</v>
      </c>
      <c r="E15" s="25">
        <v>0.17905038836029236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64.959999999999994</v>
      </c>
      <c r="E16" s="25">
        <v>1.5394088669950741E-2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11300</v>
      </c>
      <c r="E17" s="25">
        <v>8.849557522123894E-5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3.3080000000000003</v>
      </c>
      <c r="E18" s="25">
        <v>0.30257000000000001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1.28084</v>
      </c>
      <c r="E19" s="25">
        <v>0.77973999999999999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104.1</v>
      </c>
      <c r="E20" s="25">
        <v>9.6061479346781949E-3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44.4</v>
      </c>
      <c r="E21" s="25">
        <v>2.2522522522522525E-2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3.1690800000000001</v>
      </c>
      <c r="E22" s="25">
        <v>0.3155489921365191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33.19</v>
      </c>
      <c r="E23" s="25">
        <v>3.0129557095510698E-2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1.2811999999999999</v>
      </c>
      <c r="E24" s="25">
        <v>0.78051826412738068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1129.0999999999999</v>
      </c>
      <c r="E25" s="25">
        <v>8.8566114604552305E-4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134.07</v>
      </c>
      <c r="E26" s="25">
        <v>7.4587901842321181E-3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6.5248999999999997</v>
      </c>
      <c r="E27" s="25">
        <v>0.15325905377860197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0.92535000000000001</v>
      </c>
      <c r="E28" s="25">
        <v>1.080672178094775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30.161999999999999</v>
      </c>
      <c r="E29" s="25">
        <v>3.3154300112724619E-2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32.06</v>
      </c>
      <c r="E30" s="21">
        <v>3.119151590767311E-2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1.9947600000000001</v>
      </c>
      <c r="E31" s="25">
        <v>0.50131344121598587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21200</v>
      </c>
      <c r="E33" s="25">
        <v>4.7169811320754715E-5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0.37704000000000004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1.2804</v>
      </c>
      <c r="E35" s="25">
        <v>0.78119000000000005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1.4644699999999999</v>
      </c>
      <c r="E36" s="25">
        <v>0.68284089124393132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1917.56</v>
      </c>
      <c r="E37" s="25">
        <v>5.2170000000000005E-4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6.9868000000000006</v>
      </c>
      <c r="E38" s="25">
        <v>0.14332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1162.2</v>
      </c>
      <c r="E39" s="25">
        <v>8.6189999999999997E-4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3.6145</v>
      </c>
      <c r="E40" s="25">
        <v>0.27743099999999998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0.70840000000000003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0.28512000000000004</v>
      </c>
      <c r="E42" s="25">
        <v>3.5186000000000002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0.52700000000000002</v>
      </c>
      <c r="E43" s="25">
        <v>1.8975332068311195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13.017000000000001</v>
      </c>
      <c r="E46" s="25">
        <v>7.6881999999999992E-2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6.0606499999999999</v>
      </c>
      <c r="E47" s="25">
        <v>0.16499880375867276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3.6418000000000004</v>
      </c>
      <c r="E49" s="25">
        <v>0.27461999999999998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3.3263199999999999</v>
      </c>
      <c r="E50" s="25">
        <v>0.30063253084489766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8.1280000000000001</v>
      </c>
      <c r="E52" s="25">
        <v>0.12306199999999999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</v>
      </c>
      <c r="E53" s="25">
        <v>4.6569999999999997E-3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67AE17BF-FF82-44D3-8FD3-83F81FC16724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27 Aug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roe27Aug.xlsx</dc:title>
  <dc:creator>chenev</dc:creator>
  <cp:lastModifiedBy>Linli</cp:lastModifiedBy>
  <dcterms:created xsi:type="dcterms:W3CDTF">2013-01-25T08:29:00Z</dcterms:created>
  <dcterms:modified xsi:type="dcterms:W3CDTF">2013-08-27T02:19:55Z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23800</vt:r8>
  </property>
</Properties>
</file>