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8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<sst xmlns="http://schemas.openxmlformats.org/spreadsheetml/2006/main" count="166" uniqueCount="155">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</sst>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98.19</v>
          </cell>
        </row>
        <row r="6">
          <cell r="B6" t="str">
            <v>GBP (イギリスポンド)</v>
          </cell>
          <cell r="C6">
            <v>155.04</v>
          </cell>
        </row>
        <row r="7">
          <cell r="B7" t="str">
            <v>CAD (カナダドル)</v>
          </cell>
          <cell r="C7">
            <v>94.28</v>
          </cell>
        </row>
        <row r="8">
          <cell r="B8" t="str">
            <v>CHF (スイスフラン)</v>
          </cell>
          <cell r="C8">
            <v>106.77</v>
          </cell>
        </row>
        <row r="9">
          <cell r="B9" t="str">
            <v>SEK (スウェーデン・クローネ)</v>
          </cell>
          <cell r="C9">
            <v>15.38</v>
          </cell>
        </row>
        <row r="10">
          <cell r="B10" t="str">
            <v>EUR (ユーロ)</v>
          </cell>
          <cell r="C10">
            <v>131.54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2.34</v>
          </cell>
        </row>
        <row r="16">
          <cell r="B16" t="str">
            <v>QAR (カタール・リアル)</v>
          </cell>
          <cell r="C16">
            <v>27.43</v>
          </cell>
        </row>
        <row r="17">
          <cell r="B17" t="str">
            <v>THB (タイ・バーツ)</v>
          </cell>
          <cell r="C17">
            <v>3.1</v>
          </cell>
        </row>
        <row r="18">
          <cell r="B18" t="str">
            <v>AED (ＵＡＥ・ディルハム)</v>
          </cell>
          <cell r="C18">
            <v>27.11</v>
          </cell>
        </row>
        <row r="19">
          <cell r="B19" t="str">
            <v>AUD (オーストラリアドル)</v>
          </cell>
          <cell r="C19">
            <v>89.03</v>
          </cell>
        </row>
        <row r="20">
          <cell r="B20" t="str">
            <v>HKD (香港ドル)</v>
          </cell>
          <cell r="C20">
            <v>12.96</v>
          </cell>
        </row>
        <row r="21">
          <cell r="B21" t="str">
            <v>INR (インド・ルピー)</v>
          </cell>
          <cell r="C21">
            <v>1.63</v>
          </cell>
        </row>
        <row r="22">
          <cell r="B22" t="str">
            <v>SAR (サウジアラビア・リアル)</v>
          </cell>
          <cell r="C22">
            <v>26.76</v>
          </cell>
        </row>
        <row r="23">
          <cell r="B23" t="str">
            <v>CNY (中国元)（*）</v>
          </cell>
          <cell r="C23">
            <v>16.2</v>
          </cell>
        </row>
        <row r="24">
          <cell r="B24" t="str">
            <v>KWD (クウェート・ディナール)</v>
          </cell>
          <cell r="C24">
            <v>350.22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76.52</v>
          </cell>
        </row>
        <row r="27">
          <cell r="B27" t="str">
            <v>NZD (ニュージーランド・ドル)</v>
          </cell>
          <cell r="C27">
            <v>77.599999999999994</v>
          </cell>
        </row>
        <row r="28">
          <cell r="B28" t="str">
            <v>ZAR (南アフリカ・ランド)</v>
          </cell>
          <cell r="C28">
            <v>10.85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8.32</v>
          </cell>
        </row>
        <row r="31">
          <cell r="B31" t="str">
            <v>TRY (トルコ・リラ)</v>
          </cell>
          <cell r="C31">
            <v>50.08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4" zoomScaleNormal="100" workbookViewId="0">
      <selection activeCell="G23" sqref="G23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1.1169</v>
      </c>
      <c r="G6" s="18">
        <v>6.1212</v>
      </c>
      <c r="H6" s="18">
        <v>0.74760000000000004</v>
      </c>
      <c r="I6" s="18">
        <v>7.7571000000000003</v>
      </c>
      <c r="J6" s="18">
        <v>97.85</v>
      </c>
      <c r="K6" s="18">
        <v>0.64350000000000007</v>
      </c>
    </row>
    <row r="7" spans="1:18">
      <c r="A7" s="10">
        <v>1</v>
      </c>
      <c r="B7" s="16" t="s">
        <v>18</v>
      </c>
      <c r="C7" s="16" t="s">
        <v>10</v>
      </c>
      <c r="D7" s="19">
        <v>1.10717</v>
      </c>
      <c r="E7" s="19">
        <v>0.90300000000000002</v>
      </c>
      <c r="F7" s="17">
        <v>1</v>
      </c>
      <c r="G7" s="19">
        <v>5.5594299999999999</v>
      </c>
      <c r="H7" s="19">
        <v>0.67505999999999999</v>
      </c>
      <c r="I7" s="19">
        <v>7.00298</v>
      </c>
      <c r="J7" s="19">
        <v>89.04</v>
      </c>
      <c r="K7" s="19">
        <v>0.57977000000000001</v>
      </c>
    </row>
    <row r="8" spans="1:18">
      <c r="A8" s="10">
        <v>2</v>
      </c>
      <c r="B8" s="16" t="s">
        <v>19</v>
      </c>
      <c r="C8" s="16" t="s">
        <v>11</v>
      </c>
      <c r="D8" s="19">
        <v>6.1688000000000001</v>
      </c>
      <c r="E8" s="19">
        <v>0.16210608222020489</v>
      </c>
      <c r="F8" s="19">
        <v>0.18061952497064931</v>
      </c>
      <c r="G8" s="17">
        <v>1</v>
      </c>
      <c r="H8" s="19">
        <v>0.12114163880408975</v>
      </c>
      <c r="I8" s="19">
        <v>1.2572290671360322</v>
      </c>
      <c r="J8" s="19">
        <v>15.957107295589456</v>
      </c>
      <c r="K8" s="19">
        <v>0.10403445621189739</v>
      </c>
    </row>
    <row r="9" spans="1:18">
      <c r="A9" s="10">
        <v>3</v>
      </c>
      <c r="B9" s="16" t="s">
        <v>20</v>
      </c>
      <c r="C9" s="16" t="s">
        <v>12</v>
      </c>
      <c r="D9" s="19">
        <v>0.7484469725319961</v>
      </c>
      <c r="E9" s="19">
        <v>1.3361000000000001</v>
      </c>
      <c r="F9" s="19">
        <v>1.4831000000000001</v>
      </c>
      <c r="G9" s="19">
        <v>8.1803000000000008</v>
      </c>
      <c r="H9" s="17">
        <v>1</v>
      </c>
      <c r="I9" s="19">
        <v>10.361700000000001</v>
      </c>
      <c r="J9" s="19">
        <v>131.74</v>
      </c>
      <c r="K9" s="19">
        <v>0.85850000000000004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7.7668999999999997</v>
      </c>
      <c r="E10" s="19">
        <v>0.12875149673614955</v>
      </c>
      <c r="F10" s="19">
        <v>0.14373515934479766</v>
      </c>
      <c r="G10" s="19">
        <v>0.78369905956112851</v>
      </c>
      <c r="H10" s="19">
        <v>9.6381640454073186E-2</v>
      </c>
      <c r="I10" s="17">
        <v>1</v>
      </c>
      <c r="J10" s="19">
        <v>12.581781580271768</v>
      </c>
      <c r="K10" s="19">
        <v>8.289674381590291E-2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98.19</v>
      </c>
      <c r="E11" s="43">
        <f>1/D11</f>
        <v>1.0184336490477645E-2</v>
      </c>
      <c r="F11" s="43">
        <f>1/VLOOKUP("AUD (オーストラリアドル)",[1]Sheet1!$B$5:$C$33,2,0)</f>
        <v>1.1232168931820734E-2</v>
      </c>
      <c r="G11" s="43">
        <f>1/VLOOKUP("CNY (中国元)（*）",[1]Sheet1!$B$5:$C$33,2,0)</f>
        <v>6.1728395061728399E-2</v>
      </c>
      <c r="H11" s="43">
        <f>1/VLOOKUP("EUR (ユーロ)",[1]Sheet1!$B$5:$C$33,2,0)</f>
        <v>7.6022502660787594E-3</v>
      </c>
      <c r="I11" s="43">
        <f>1/VLOOKUP("HKD (香港ドル)",[1]Sheet1!$B$5:$C$33,2,0)</f>
        <v>7.716049382716049E-2</v>
      </c>
      <c r="J11" s="44">
        <v>1</v>
      </c>
      <c r="K11" s="43">
        <f>1/VLOOKUP("GBP (イギリスポンド)",[1]Sheet1!$B$5:$C$33,2,0)</f>
        <v>6.4499484004127972E-3</v>
      </c>
    </row>
    <row r="12" spans="1:18">
      <c r="A12" s="10">
        <v>6</v>
      </c>
      <c r="B12" s="16" t="s">
        <v>23</v>
      </c>
      <c r="C12" s="16" t="s">
        <v>15</v>
      </c>
      <c r="D12" s="19">
        <v>0.64131340986340024</v>
      </c>
      <c r="E12" s="19">
        <v>1.5592999999999999</v>
      </c>
      <c r="F12" s="19">
        <v>1.7267999999999999</v>
      </c>
      <c r="G12" s="19">
        <v>9.5428999999999995</v>
      </c>
      <c r="H12" s="19">
        <v>1.1635</v>
      </c>
      <c r="I12" s="19">
        <v>12.092499999999999</v>
      </c>
      <c r="J12" s="19">
        <v>153.57550000000001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1.0532000000000001</v>
      </c>
      <c r="E14" s="25">
        <v>0.95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5.5827400000000003</v>
      </c>
      <c r="E15" s="25">
        <v>0.17912351282703476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67.03</v>
      </c>
      <c r="E16" s="25">
        <v>1.4918693122482471E-2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3.33</v>
      </c>
      <c r="E18" s="25">
        <v>0.30057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1.2764200000000001</v>
      </c>
      <c r="E19" s="25">
        <v>0.78310000000000002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44.5</v>
      </c>
      <c r="E21" s="25">
        <v>2.247191011235955E-2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3.1648100000000001</v>
      </c>
      <c r="E22" s="25">
        <v>0.31597473466021658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33.055</v>
      </c>
      <c r="E23" s="25">
        <v>3.0252609287551052E-2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1.2805</v>
      </c>
      <c r="E24" s="25">
        <v>0.78094494338149167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1123.9000000000001</v>
      </c>
      <c r="E25" s="25">
        <v>8.8975887534478151E-4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134.21</v>
      </c>
      <c r="E26" s="25">
        <v>7.4510096118023984E-3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6.5325199999999999</v>
      </c>
      <c r="E27" s="25">
        <v>0.15308028142278937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0.92447999999999997</v>
      </c>
      <c r="E28" s="25">
        <v>1.0816891658013155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1.9982</v>
      </c>
      <c r="E31" s="25">
        <v>0.50045040536482832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21210</v>
      </c>
      <c r="E33" s="25">
        <v>4.714757190004715E-5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1.2835000000000001</v>
      </c>
      <c r="E35" s="25">
        <v>0.7793000000000001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1.4638100000000001</v>
      </c>
      <c r="E36" s="25">
        <v>0.68314876930749202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1925.85</v>
      </c>
      <c r="E37" s="25">
        <v>5.1940000000000005E-4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6.9864000000000006</v>
      </c>
      <c r="E38" s="25">
        <v>0.14314000000000002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1162.05</v>
      </c>
      <c r="E39" s="25">
        <v>8.6199999999999992E-4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3.6481000000000003</v>
      </c>
      <c r="E40" s="25">
        <v>0.27428799999999998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0.70840000000000003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13.254200000000001</v>
      </c>
      <c r="E46" s="25">
        <v>7.5497999999999996E-2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6.0496999999999996</v>
      </c>
      <c r="E47" s="25">
        <v>0.16529745276625288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3.31562</v>
      </c>
      <c r="E50" s="25">
        <v>0.30160271683727324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8.1289999999999996</v>
      </c>
      <c r="E52" s="25">
        <v>0.123069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78653C03-64A8-4CAC-AE7B-9C142E01E25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2013-08-28T02:48:32Z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23900</vt:r8>
  </property>
</Properties>
</file>