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0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<sst xmlns="http://schemas.openxmlformats.org/spreadsheetml/2006/main" count="166" uniqueCount="155">
  <si>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</si>
  <si>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</si>
  <si>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</si>
  <si>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</si>
  <si>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</si>
  <si>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</si>
  <si>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</si>
  <si>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</si>
  <si>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</si>
  <si>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</si>
  <si>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</si>
  <si>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</si>
  <si>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</si>
  <si>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</si>
  <si>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</si>
  <si>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</si>
  <si>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</si>
  <si>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</si>
  <si>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</si>
  <si>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</si>
  <si>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</si>
  <si>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</si>
  <si>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</si>
  <si>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</si>
  <si>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</si>
  <si>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</si>
  <si>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</si>
  <si>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</si>
  <si>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</si>
  <si>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</si>
  <si>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</si>
  <si>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</si>
  <si>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</si>
  <si>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</si>
  <si>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</si>
  <si>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</si>
  <si>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</si>
  <si>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</si>
  <si>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</si>
  <si>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</si>
  <si>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</si>
  <si>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</si>
  <si>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</si>
  <si>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</si>
  <si>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</si>
  <si>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</si>
  <si>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</si>
  <si>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</si>
  <si>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</si>
  <si>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</si>
  <si>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</si>
  <si>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</si>
  <si>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</si>
  <si>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</si>
  <si>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</si>
  <si>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</si>
  <si>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</si>
  <si>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</si>
  <si>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</si>
  <si>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</si>
  <si>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</si>
  <si>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</si>
  <si>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</si>
  <si>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</si>
  <si>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</si>
  <si>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</si>
  <si>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</si>
  <si>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</si>
  <si>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</si>
  <si>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</si>
  <si>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</si>
  <si>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</si>
  <si>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</si>
  <si>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</si>
  <si>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</si>
  <si>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</si>
  <si>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</si>
  <si>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</si>
  <si>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</si>
  <si>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</si>
  <si>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</si>
  <si>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</si>
  <si>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</si>
  <si>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</si>
  <si>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</si>
  <si>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</si>
  <si>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</si>
  <si>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</si>
  <si>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</si>
  <si>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</si>
  <si>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</si>
  <si>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</si>
  <si>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</si>
  <si>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</si>
  <si>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</si>
  <si>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</si>
  <si>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</si>
  <si>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</si>
  <si>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</si>
  <si>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</si>
  <si>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</si>
  <si>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</si>
  <si>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</si>
  <si>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</si>
  <si>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</si>
  <si>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</si>
  <si>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</si>
  <si>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</si>
  <si>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</si>
  <si>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</si>
  <si>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</si>
  <si>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</si>
  <si>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</si>
  <si>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</si>
  <si>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</si>
  <si>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</si>
  <si>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</si>
  <si>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</si>
  <si>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</si>
  <si>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</si>
  <si>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</si>
  <si>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</si>
  <si>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</si>
  <si>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</si>
  <si>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</si>
  <si>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</si>
  <si>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</si>
  <si>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</si>
  <si>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</si>
  <si>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</si>
  <si>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</si>
  <si>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</si>
  <si>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</si>
  <si>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</si>
  <si>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</si>
  <si>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</si>
  <si>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</si>
  <si>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</si>
  <si>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</si>
  <si>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</si>
  <si>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</si>
  <si>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</si>
  <si>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</si>
  <si>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</si>
  <si>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</si>
  <si>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</si>
  <si>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</si>
  <si>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</si>
  <si>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</si>
  <si>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</si>
  <si>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</si>
  <si>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</si>
  <si>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</si>
  <si>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</si>
  <si>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30th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</si>
</sst>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102.18</v>
          </cell>
        </row>
        <row r="6">
          <cell r="B6" t="str">
            <v>GBP (イギリスポンド)</v>
          </cell>
          <cell r="C6">
            <v>156.94</v>
          </cell>
        </row>
        <row r="7">
          <cell r="B7" t="str">
            <v>CAD (カナダドル)</v>
          </cell>
          <cell r="C7">
            <v>99.25</v>
          </cell>
        </row>
        <row r="8">
          <cell r="B8" t="str">
            <v>CHF (スイスフラン)</v>
          </cell>
          <cell r="C8">
            <v>105.97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132.38999999999999</v>
          </cell>
        </row>
        <row r="11">
          <cell r="B11" t="str">
            <v>DKK (デンマーク・クローネ)</v>
          </cell>
          <cell r="C11">
            <v>17.86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17.46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2.5499999999999998</v>
          </cell>
        </row>
        <row r="16">
          <cell r="B16" t="str">
            <v>QAR (カタール・リアル)</v>
          </cell>
          <cell r="C16">
            <v>28.53</v>
          </cell>
        </row>
        <row r="17">
          <cell r="B17" t="str">
            <v>THB (タイ・バーツ)</v>
          </cell>
          <cell r="C17">
            <v>3.42</v>
          </cell>
        </row>
        <row r="18">
          <cell r="B18" t="str">
            <v>AED (ＵＡＥ・ディルハム)</v>
          </cell>
          <cell r="C18">
            <v>28.19</v>
          </cell>
        </row>
        <row r="19">
          <cell r="B19" t="str">
            <v>AUD (オーストラリアドル)</v>
          </cell>
          <cell r="C19">
            <v>99.3</v>
          </cell>
        </row>
        <row r="20">
          <cell r="B20" t="str">
            <v>HKD (香港ドル)</v>
          </cell>
          <cell r="C20">
            <v>13.46</v>
          </cell>
        </row>
        <row r="21">
          <cell r="B21" t="str">
            <v>INR (インド・ルピー)</v>
          </cell>
          <cell r="C21">
            <v>1.97</v>
          </cell>
        </row>
        <row r="22">
          <cell r="B22" t="str">
            <v>SAR (サウジアラビア・リアル)</v>
          </cell>
          <cell r="C22">
            <v>27.82</v>
          </cell>
        </row>
        <row r="23">
          <cell r="B23" t="str">
            <v>CNY (中国元)（*）</v>
          </cell>
          <cell r="C23">
            <v>16.82</v>
          </cell>
        </row>
        <row r="24">
          <cell r="B24" t="str">
            <v>KWD (クウェート・ディナール)</v>
          </cell>
          <cell r="C24">
            <v>363.27</v>
          </cell>
        </row>
        <row r="25">
          <cell r="B25" t="str">
            <v>KRW (韓国ウォン)（*）</v>
          </cell>
          <cell r="C25">
            <v>9.17</v>
          </cell>
        </row>
        <row r="26">
          <cell r="B26" t="str">
            <v>SGD (シンガポール・ドル)</v>
          </cell>
          <cell r="C26">
            <v>80.680000000000007</v>
          </cell>
        </row>
        <row r="27">
          <cell r="B27" t="str">
            <v>NZD (ニュージーランド・ドル)</v>
          </cell>
          <cell r="C27">
            <v>83.92</v>
          </cell>
        </row>
        <row r="28">
          <cell r="B28" t="str">
            <v>ZAR (南アフリカ・ランド)</v>
          </cell>
          <cell r="C28">
            <v>11.79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9</v>
          </cell>
        </row>
        <row r="31">
          <cell r="B31" t="str">
            <v>TRY (トルコ・リラ)</v>
          </cell>
          <cell r="C31">
            <v>56.91</v>
          </cell>
        </row>
        <row r="32">
          <cell r="B32" t="str">
            <v>RUB (ロシア・ルーブル)</v>
          </cell>
          <cell r="C32">
            <v>3.45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1.0453000000000001</v>
      </c>
      <c r="G6" s="18">
        <v>6.1285000000000007</v>
      </c>
      <c r="H6" s="18">
        <v>0.77740000000000009</v>
      </c>
      <c r="I6" s="18">
        <v>7.7642000000000007</v>
      </c>
      <c r="J6" s="18">
        <v>101.71000000000001</v>
      </c>
      <c r="K6" s="18">
        <v>0.66449999999999998</v>
      </c>
    </row>
    <row r="7" spans="1:18">
      <c r="A7" s="10">
        <v>1</v>
      </c>
      <c r="B7" s="16" t="s">
        <v>18</v>
      </c>
      <c r="C7" s="16" t="s">
        <v>10</v>
      </c>
      <c r="D7" s="19">
        <v>1.0366299999999999</v>
      </c>
      <c r="E7" s="19">
        <v>0.96447000000000005</v>
      </c>
      <c r="F7" s="17">
        <v>1</v>
      </c>
      <c r="G7" s="19">
        <v>5.9580799999999998</v>
      </c>
      <c r="H7" s="19">
        <v>0.74743999999999999</v>
      </c>
      <c r="I7" s="19">
        <v>7.48759</v>
      </c>
      <c r="J7" s="19">
        <v>98.3</v>
      </c>
      <c r="K7" s="19">
        <v>0.63922000000000001</v>
      </c>
    </row>
    <row r="8" spans="1:18">
      <c r="A8" s="10">
        <v>2</v>
      </c>
      <c r="B8" s="16" t="s">
        <v>19</v>
      </c>
      <c r="C8" s="16" t="s">
        <v>11</v>
      </c>
      <c r="D8" s="19">
        <v>6.1856</v>
      </c>
      <c r="E8" s="19">
        <v>0.16166580444904294</v>
      </c>
      <c r="F8" s="19">
        <v>0.16925055852684312</v>
      </c>
      <c r="G8" s="17">
        <v>1</v>
      </c>
      <c r="H8" s="19">
        <v>0.12576085316162786</v>
      </c>
      <c r="I8" s="19">
        <v>1.25517760763148</v>
      </c>
      <c r="J8" s="19">
        <v>16.565890830779423</v>
      </c>
      <c r="K8" s="19">
        <v>0.10755810826799178</v>
      </c>
    </row>
    <row r="9" spans="1:18">
      <c r="A9" s="10">
        <v>3</v>
      </c>
      <c r="B9" s="16" t="s">
        <v>20</v>
      </c>
      <c r="C9" s="16" t="s">
        <v>12</v>
      </c>
      <c r="D9" s="19">
        <v>0.77291698871541192</v>
      </c>
      <c r="E9" s="19">
        <v>1.2938000000000001</v>
      </c>
      <c r="F9" s="19">
        <v>1.3354999999999999</v>
      </c>
      <c r="G9" s="19">
        <v>7.92</v>
      </c>
      <c r="H9" s="17">
        <v>1</v>
      </c>
      <c r="I9" s="19">
        <v>10.044499999999999</v>
      </c>
      <c r="J9" s="19">
        <v>131.97999999999999</v>
      </c>
      <c r="K9" s="19">
        <v>0.85529999999999995</v>
      </c>
    </row>
    <row r="10" spans="1:18">
      <c r="A10" s="10">
        <v>4</v>
      </c>
      <c r="B10" s="16" t="s">
        <v>21</v>
      </c>
      <c r="C10" s="16" t="s">
        <v>13</v>
      </c>
      <c r="D10" s="19">
        <v>7.7737999999999996</v>
      </c>
      <c r="E10" s="19">
        <v>0.12863721731971495</v>
      </c>
      <c r="F10" s="19">
        <v>0.13415363811251196</v>
      </c>
      <c r="G10" s="19">
        <v>0.78376048279645738</v>
      </c>
      <c r="H10" s="19">
        <v>9.9686784124281502E-2</v>
      </c>
      <c r="I10" s="17">
        <v>1</v>
      </c>
      <c r="J10" s="19">
        <v>13.059945148230378</v>
      </c>
      <c r="K10" s="19">
        <v>8.5279118555030606E-2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102.18</v>
      </c>
      <c r="E11" s="42">
        <f>1/D11</f>
        <v>9.7866510080250532E-3</v>
      </c>
      <c r="F11" s="42">
        <f>1/VLOOKUP("AUD (オーストラリアドル)",[1]Sheet1!$B$5:$C$33,2,0)</f>
        <v>1.0070493454179255E-2</v>
      </c>
      <c r="G11" s="42">
        <f>1/VLOOKUP("CNY (中国元)（*）",[1]Sheet1!$B$5:$C$33,2,0)</f>
        <v>5.9453032104637336E-2</v>
      </c>
      <c r="H11" s="42">
        <f>1/VLOOKUP("EUR (ユーロ)",[1]Sheet1!$B$5:$C$33,2,0)</f>
        <v>7.5534405921897432E-3</v>
      </c>
      <c r="I11" s="42">
        <f>1/VLOOKUP("HKD (香港ドル)",[1]Sheet1!$B$5:$C$33,2,0)</f>
        <v>7.4294205052005943E-2</v>
      </c>
      <c r="J11" s="43">
        <v>1</v>
      </c>
      <c r="K11" s="42">
        <f>1/VLOOKUP("GBP (イギリスポンド)",[1]Sheet1!$B$5:$C$33,2,0)</f>
        <v>6.3718618580349178E-3</v>
      </c>
    </row>
    <row r="12" spans="1:18">
      <c r="A12" s="10">
        <v>6</v>
      </c>
      <c r="B12" s="16" t="s">
        <v>23</v>
      </c>
      <c r="C12" s="16" t="s">
        <v>15</v>
      </c>
      <c r="D12" s="19">
        <v>0.66511473229132023</v>
      </c>
      <c r="E12" s="19">
        <v>1.5035000000000001</v>
      </c>
      <c r="F12" s="19">
        <v>1.5621</v>
      </c>
      <c r="G12" s="19">
        <v>9.2034000000000002</v>
      </c>
      <c r="H12" s="19">
        <v>1.1695</v>
      </c>
      <c r="I12" s="19">
        <v>11.6723</v>
      </c>
      <c r="J12" s="19">
        <v>153.88319999999999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1.0401</v>
      </c>
      <c r="E14" s="25">
        <v>0.9618000000000001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5.7603200000000001</v>
      </c>
      <c r="E15" s="25">
        <v>0.17360146658518971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56.92</v>
      </c>
      <c r="E16" s="25">
        <v>1.7568517217146872E-2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3.0945</v>
      </c>
      <c r="E18" s="25">
        <v>0.32315398287283892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1.23525</v>
      </c>
      <c r="E19" s="25">
        <v>0.80925999999999998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42.2</v>
      </c>
      <c r="E21" s="25">
        <v>2.3696682464454975E-2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3.2311800000000002</v>
      </c>
      <c r="E22" s="25">
        <v>0.30948446078522396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31.302</v>
      </c>
      <c r="E23" s="25">
        <v>3.1946840457478753E-2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1.2647999999999999</v>
      </c>
      <c r="E24" s="25">
        <v>0.79063883617963315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1136.5</v>
      </c>
      <c r="E25" s="25">
        <v>8.7989441267047959E-4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</v>
      </c>
      <c r="E26" s="25">
        <v>7.8125E-3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6.6373499999999996</v>
      </c>
      <c r="E27" s="25">
        <v>0.15066253851311143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0.96870000000000001</v>
      </c>
      <c r="E28" s="25">
        <v>1.0323113451016828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30.161999999999999</v>
      </c>
      <c r="E29" s="25">
        <v>3.3154300112724619E-2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30.28</v>
      </c>
      <c r="E30" s="25">
        <v>3.3025099075297222E-2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1.8482000000000001</v>
      </c>
      <c r="E31" s="25">
        <v>0.54106698409263065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1.2696000000000001</v>
      </c>
      <c r="E35" s="25">
        <v>0.78846000000000005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1.5116700000000001</v>
      </c>
      <c r="E36" s="25">
        <v>0.66152004074963444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1898.5900000000001</v>
      </c>
      <c r="E37" s="25">
        <v>5.2690000000000007E-4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6.9820000000000002</v>
      </c>
      <c r="E38" s="25">
        <v>0.14327000000000001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1151</v>
      </c>
      <c r="E39" s="25">
        <v>8.7029999999999985E-4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3.7083000000000004</v>
      </c>
      <c r="E40" s="25">
        <v>0.26979599999999998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1.411632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0.28645000000000004</v>
      </c>
      <c r="E42" s="25">
        <v>3.4925000000000002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0.54400000000000004</v>
      </c>
      <c r="E43" s="25">
        <v>1.838235294117647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8.0050000000000008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12.649100000000001</v>
      </c>
      <c r="E46" s="25">
        <v>7.9063999999999995E-2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5.8378399999999999</v>
      </c>
      <c r="E47" s="25">
        <v>0.1712962328532471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3.34348</v>
      </c>
      <c r="E50" s="25">
        <v>0.29908957134482633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F654D419-B600-4768-A3BE-68BBEA380812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2013-05-30T02:15:19Z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14300</vt:r8>
  </property>
</Properties>
</file>