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0 Feb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<sst xmlns="http://schemas.openxmlformats.org/spreadsheetml/2006/main" count="170" uniqueCount="159">
  <si>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</si>
  <si>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</si>
  <si>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</si>
  <si>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</si>
  <si>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</si>
  <si>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</si>
  <si>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</si>
  <si>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</si>
  <si>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</si>
  <si>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</si>
  <si>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</si>
  <si>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</si>
  <si>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</si>
  <si>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</si>
  <si>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</si>
  <si>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</si>
  <si>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</si>
  <si>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</si>
  <si>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</si>
  <si>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</si>
  <si>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</si>
  <si>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</si>
  <si>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</si>
  <si>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</si>
  <si>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</si>
  <si>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</si>
  <si>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</si>
  <si>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</si>
  <si>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</si>
  <si>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</si>
  <si>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</si>
  <si>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</si>
  <si>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</si>
  <si>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</si>
  <si>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</si>
  <si>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</si>
  <si>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</si>
  <si>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</si>
  <si>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</si>
  <si>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</si>
  <si>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</si>
  <si>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</si>
  <si>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</si>
  <si>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</si>
  <si>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</si>
  <si>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</si>
  <si>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</si>
  <si>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</si>
  <si>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</si>
  <si>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</si>
  <si>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</si>
  <si>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</si>
  <si>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</si>
  <si>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</si>
  <si>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</si>
  <si>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</si>
  <si>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</si>
  <si>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</si>
  <si>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</si>
  <si>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</si>
  <si>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</si>
  <si>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</si>
  <si>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</si>
  <si>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</si>
  <si>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</si>
  <si>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</si>
  <si>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</si>
  <si>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</si>
  <si>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</si>
  <si>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</si>
  <si>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</si>
  <si>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</si>
  <si>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</si>
  <si>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</si>
  <si>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</si>
  <si>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</si>
  <si>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</si>
  <si>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</si>
  <si>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</si>
  <si>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</si>
  <si>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</si>
  <si>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</si>
  <si>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</si>
  <si>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</si>
  <si>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</si>
  <si>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</si>
  <si>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</si>
  <si>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</si>
  <si>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</si>
  <si>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</si>
  <si>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</si>
  <si>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</si>
  <si>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</si>
  <si>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</si>
  <si>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</si>
  <si>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</si>
  <si>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</si>
  <si>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</si>
  <si>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</si>
  <si>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</si>
  <si>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</si>
  <si>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</si>
  <si>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</si>
  <si>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</si>
  <si>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</si>
  <si>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</si>
  <si>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</si>
  <si>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</si>
  <si>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</si>
  <si>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</si>
  <si>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</si>
  <si>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</si>
  <si>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</si>
  <si>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</si>
  <si>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</si>
  <si>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</si>
  <si>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</si>
  <si>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</si>
  <si>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</si>
  <si>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</si>
  <si>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</si>
  <si>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</si>
  <si>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</si>
  <si>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</si>
  <si>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</si>
  <si>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</si>
  <si>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</si>
  <si>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</si>
  <si>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</si>
  <si>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</si>
  <si>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</si>
  <si>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</si>
  <si>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</si>
  <si>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</si>
  <si>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</si>
  <si>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</si>
  <si>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</si>
  <si>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</si>
  <si>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</si>
  <si>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</si>
  <si>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</si>
  <si>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</si>
  <si>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</si>
  <si>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</si>
  <si>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</si>
  <si>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</si>
  <si>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</si>
  <si>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</si>
  <si>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</si>
  <si>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</si>
  <si>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</si>
  <si>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</si>
  <si>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</si>
  <si>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</si>
  <si>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</si>
  <si>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</si>
  <si>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</si>
  <si>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</si>
  <si>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20th Feb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</si>
</sst>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103.27</v>
          </cell>
        </row>
        <row r="6">
          <cell r="B6" t="str">
            <v>GBP (イギリスポンド)</v>
          </cell>
          <cell r="C6">
            <v>174.61</v>
          </cell>
        </row>
        <row r="7">
          <cell r="B7" t="str">
            <v>CAD (カナダドル)</v>
          </cell>
          <cell r="C7">
            <v>93.92</v>
          </cell>
        </row>
        <row r="8">
          <cell r="B8" t="str">
            <v>CHF (スイスフラン)</v>
          </cell>
          <cell r="C8">
            <v>116</v>
          </cell>
        </row>
        <row r="9">
          <cell r="B9" t="str">
            <v>SEK (スウェーデン・クローネ)</v>
          </cell>
          <cell r="C9">
            <v>16.09</v>
          </cell>
        </row>
        <row r="10">
          <cell r="B10" t="str">
            <v>EUR (ユーロ)</v>
          </cell>
          <cell r="C10">
            <v>142.02000000000001</v>
          </cell>
        </row>
        <row r="11">
          <cell r="B11" t="str">
            <v>DKK (デンマーク・クローネ)</v>
          </cell>
          <cell r="C11">
            <v>19.13</v>
          </cell>
        </row>
        <row r="12">
          <cell r="B12" t="str">
            <v>IDR(インドネシア・ルピア)（*）</v>
          </cell>
          <cell r="C12">
            <v>0.99</v>
          </cell>
        </row>
        <row r="13">
          <cell r="B13" t="str">
            <v>NOK (ノルウェー・クローネ)</v>
          </cell>
          <cell r="C13">
            <v>17.14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28.83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28.58</v>
          </cell>
        </row>
        <row r="19">
          <cell r="B19" t="str">
            <v>AUD (オーストラリアドル)</v>
          </cell>
          <cell r="C19">
            <v>94.12</v>
          </cell>
        </row>
        <row r="20">
          <cell r="B20" t="str">
            <v>HKD (香港ドル)</v>
          </cell>
          <cell r="C20">
            <v>13.62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28.12</v>
          </cell>
        </row>
        <row r="23">
          <cell r="B23" t="str">
            <v>CNY (中国元)（*）</v>
          </cell>
          <cell r="C23">
            <v>17.2</v>
          </cell>
        </row>
        <row r="24">
          <cell r="B24" t="str">
            <v>KWD (クウェート・ディナール)</v>
          </cell>
          <cell r="C24">
            <v>372.21</v>
          </cell>
        </row>
        <row r="25">
          <cell r="B25" t="str">
            <v>KRW (韓国ウォン)（*）</v>
          </cell>
          <cell r="C25">
            <v>9.77</v>
          </cell>
        </row>
        <row r="26">
          <cell r="B26" t="str">
            <v>SGD (シンガポール・ドル)</v>
          </cell>
          <cell r="C26">
            <v>81.78</v>
          </cell>
        </row>
        <row r="27">
          <cell r="B27" t="str">
            <v>NZD (ニュージーランド・ドル)</v>
          </cell>
          <cell r="C27">
            <v>86.69</v>
          </cell>
        </row>
        <row r="28">
          <cell r="B28" t="str">
            <v>ZAR (南アフリカ・ランド)</v>
          </cell>
          <cell r="C28">
            <v>10.77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48.76</v>
          </cell>
        </row>
        <row r="32">
          <cell r="B32" t="str">
            <v>RUB (ロシア・ルーブル)</v>
          </cell>
          <cell r="C32">
            <v>3.1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19" sqref="I19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1.1088</v>
      </c>
      <c r="G6" s="18">
        <v>6.0763000000000007</v>
      </c>
      <c r="H6" s="18">
        <v>0.7268</v>
      </c>
      <c r="I6" s="18">
        <v>7.7556000000000003</v>
      </c>
      <c r="J6" s="18">
        <v>102.07000000000001</v>
      </c>
      <c r="K6" s="18">
        <v>0.59840000000000004</v>
      </c>
    </row>
    <row r="7" spans="1:18">
      <c r="A7" s="10">
        <v>1</v>
      </c>
      <c r="B7" s="16" t="s">
        <v>18</v>
      </c>
      <c r="C7" s="16" t="s">
        <v>10</v>
      </c>
      <c r="D7" s="19">
        <v>1.1063000000000001</v>
      </c>
      <c r="E7" s="19">
        <v>0.90373000000000003</v>
      </c>
      <c r="F7" s="17">
        <v>1</v>
      </c>
      <c r="G7" s="19">
        <v>5.5119199999999999</v>
      </c>
      <c r="H7" s="19">
        <v>0.65842999999999996</v>
      </c>
      <c r="I7" s="19">
        <v>7.0085100000000002</v>
      </c>
      <c r="J7" s="19">
        <v>92.46</v>
      </c>
      <c r="K7" s="19">
        <v>0.54091999999999996</v>
      </c>
    </row>
    <row r="8" spans="1:18">
      <c r="A8" s="10">
        <v>2</v>
      </c>
      <c r="B8" s="16" t="s">
        <v>19</v>
      </c>
      <c r="C8" s="16" t="s">
        <v>11</v>
      </c>
      <c r="D8" s="19">
        <v>6.1102999999999996</v>
      </c>
      <c r="E8" s="19">
        <v>0.16365808552771552</v>
      </c>
      <c r="F8" s="19">
        <v>0.18021005283758748</v>
      </c>
      <c r="G8" s="17">
        <v>1</v>
      </c>
      <c r="H8" s="19">
        <v>0.11891596208959129</v>
      </c>
      <c r="I8" s="19">
        <v>1.2691965985531157</v>
      </c>
      <c r="J8" s="19">
        <v>16.781057542246312</v>
      </c>
      <c r="K8" s="19">
        <v>9.8081525363882455E-2</v>
      </c>
    </row>
    <row r="9" spans="1:18">
      <c r="A9" s="10">
        <v>3</v>
      </c>
      <c r="B9" s="16" t="s">
        <v>20</v>
      </c>
      <c r="C9" s="16" t="s">
        <v>12</v>
      </c>
      <c r="D9" s="19">
        <v>0.72827907654213098</v>
      </c>
      <c r="E9" s="19">
        <v>1.3731</v>
      </c>
      <c r="F9" s="19">
        <v>1.5212000000000001</v>
      </c>
      <c r="G9" s="19">
        <v>8.3323</v>
      </c>
      <c r="H9" s="17">
        <v>1</v>
      </c>
      <c r="I9" s="19">
        <v>10.6494</v>
      </c>
      <c r="J9" s="19">
        <v>140.77000000000001</v>
      </c>
      <c r="K9" s="19">
        <v>0.82330000000000003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0.14242498476052665</v>
      </c>
      <c r="G10" s="19">
        <v>0.77778641984910935</v>
      </c>
      <c r="H10" s="19">
        <v>9.3483105733131913E-2</v>
      </c>
      <c r="I10" s="17">
        <v>1</v>
      </c>
      <c r="J10" s="19">
        <v>13.126804935678656</v>
      </c>
      <c r="K10" s="19">
        <v>7.6933729285593389E-2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103.27</v>
      </c>
      <c r="E11" s="45">
        <f>1/D11</f>
        <v>9.6833543139343472E-3</v>
      </c>
      <c r="F11" s="45">
        <f>1/VLOOKUP("AUD (オーストラリアドル)",[1]Sheet1!$B$5:$C$33,2,0)</f>
        <v>1.0624734381640459E-2</v>
      </c>
      <c r="G11" s="45">
        <f>1/VLOOKUP("CNY (中国元)（*）",[1]Sheet1!$B$5:$C$33,2,0)</f>
        <v>5.8139534883720929E-2</v>
      </c>
      <c r="H11" s="45">
        <f>1/VLOOKUP("EUR (ユーロ)",[1]Sheet1!$B$5:$C$33,2,0)</f>
        <v>7.041261794113505E-3</v>
      </c>
      <c r="I11" s="45">
        <f>1/VLOOKUP("HKD (香港ドル)",[1]Sheet1!$B$5:$C$33,2,0)</f>
        <v>7.3421439060205582E-2</v>
      </c>
      <c r="J11" s="46">
        <v>1</v>
      </c>
      <c r="K11" s="45">
        <f>1/VLOOKUP("GBP (イギリスポンド)",[1]Sheet1!$B$5:$C$33,2,0)</f>
        <v>5.727048851726705E-3</v>
      </c>
    </row>
    <row r="12" spans="1:18">
      <c r="A12" s="10">
        <v>6</v>
      </c>
      <c r="B12" s="16" t="s">
        <v>23</v>
      </c>
      <c r="C12" s="16" t="s">
        <v>15</v>
      </c>
      <c r="D12" s="19">
        <v>0.59840823409730115</v>
      </c>
      <c r="E12" s="19">
        <v>1.6711</v>
      </c>
      <c r="F12" s="19">
        <v>1.8513999999999999</v>
      </c>
      <c r="G12" s="19">
        <v>10.1334</v>
      </c>
      <c r="H12" s="19">
        <v>1.2197</v>
      </c>
      <c r="I12" s="19">
        <v>12.9597</v>
      </c>
      <c r="J12" s="19">
        <v>170.2851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1.0936000000000001</v>
      </c>
      <c r="E14" s="25">
        <v>0.91470000000000007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5.4343500000000002</v>
      </c>
      <c r="E15" s="25">
        <v>0.18401464756594624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62.97</v>
      </c>
      <c r="E16" s="25">
        <v>1.588057805304113E-2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12300</v>
      </c>
      <c r="E17" s="25">
        <v>8.1300813008130081E-5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3.3015000000000003</v>
      </c>
      <c r="E18" s="25">
        <v>0.30317000000000005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1.2</v>
      </c>
      <c r="E19" s="25">
        <v>0.83303000000000005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105.2</v>
      </c>
      <c r="E20" s="25">
        <v>9.5057034220532317E-3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44.85</v>
      </c>
      <c r="E21" s="25">
        <v>2.2296544035674468E-2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3.0251299999999999</v>
      </c>
      <c r="E22" s="25">
        <v>0.33056430632733141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35.238599999999998</v>
      </c>
      <c r="E23" s="25">
        <v>2.8377971883105459E-2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1.2617</v>
      </c>
      <c r="E24" s="25">
        <v>0.79258143774272805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1074.5</v>
      </c>
      <c r="E25" s="25">
        <v>9.3066542577943234E-4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132.25</v>
      </c>
      <c r="E26" s="25">
        <v>7.5614366729678641E-3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6.4977099999999997</v>
      </c>
      <c r="E27" s="25">
        <v>0.15390037413180951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0.89002999999999999</v>
      </c>
      <c r="E28" s="25">
        <v>1.1235576328887791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30.462</v>
      </c>
      <c r="E29" s="25">
        <v>3.2827785437594383E-2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32.770000000000003</v>
      </c>
      <c r="E30" s="21">
        <v>3.0515715593530664E-2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2.1799599999999999</v>
      </c>
      <c r="E31" s="25">
        <v>0.45872401328464746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0.37704000000000004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1.2623</v>
      </c>
      <c r="E35" s="25">
        <v>0.79258000000000006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1.4243699999999999</v>
      </c>
      <c r="E36" s="25">
        <v>0.70206477249591048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2028.75</v>
      </c>
      <c r="E37" s="25">
        <v>4.9300000000000006E-4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6.9612000000000007</v>
      </c>
      <c r="E38" s="25">
        <v>0.14366000000000001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1165.5</v>
      </c>
      <c r="E39" s="25">
        <v>8.5950000000000002E-4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3.5065</v>
      </c>
      <c r="E40" s="25">
        <v>0.28534699999999996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0.28198000000000001</v>
      </c>
      <c r="E42" s="25">
        <v>3.5552000000000001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2.6415999999999999</v>
      </c>
      <c r="E43" s="25">
        <v>0.37855844942459116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7.9960000000000004</v>
      </c>
      <c r="E44" s="25">
        <v>0.12531300000000001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13.2903</v>
      </c>
      <c r="E45" s="25">
        <v>7.5297000000000003E-2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6.0760300000000003</v>
      </c>
      <c r="E46" s="25">
        <v>0.16458114920433242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0.38502000000000003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3.6416000000000004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3.2701899999999999</v>
      </c>
      <c r="E49" s="25">
        <v>0.30579262978603688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0.26664499999999997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8.8800000000000008</v>
      </c>
      <c r="E51" s="25">
        <v>0.113122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215.5</v>
      </c>
      <c r="E52" s="25">
        <v>4.6549999999999994E-3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1.5803</v>
      </c>
      <c r="E53" s="25">
        <v>0.63432000000000011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8.1693999999999996</v>
      </c>
      <c r="E54" s="25">
        <v>0.12262099999999999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78.082999999999998</v>
      </c>
      <c r="E55" s="25">
        <v>1.2900000000000002E-2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728DF9D1-FD96-46C5-8139-9C154AE177B6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 Feb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2014-02-20T02:15:08Z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5200</vt:r8>
  </property>
</Properties>
</file>